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DDD9004B-6B0C-4331-9DD2-8FBB110616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ha, dat" sheetId="11" r:id="rId1"/>
    <sheet name="Xe o to" sheetId="12" r:id="rId2"/>
    <sheet name="May moc" sheetId="10" r:id="rId3"/>
  </sheets>
  <definedNames>
    <definedName name="_xlnm.Print_Area" localSheetId="2">'May moc'!$A$1:$H$56</definedName>
    <definedName name="_xlnm.Print_Area" localSheetId="1">'Xe o to'!$A$1:$I$7</definedName>
    <definedName name="_xlnm.Print_Titles" localSheetId="2">'May moc'!$5:$5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2" l="1"/>
  <c r="A3" i="10"/>
  <c r="G56" i="10"/>
  <c r="F56" i="10"/>
</calcChain>
</file>

<file path=xl/sharedStrings.xml><?xml version="1.0" encoding="utf-8"?>
<sst xmlns="http://schemas.openxmlformats.org/spreadsheetml/2006/main" count="187" uniqueCount="115">
  <si>
    <t>Chiếc</t>
  </si>
  <si>
    <t>Bộ</t>
  </si>
  <si>
    <t>Máy điều hòa nhiệt độ Panasonic 12000BTU (Malaysia)2021</t>
  </si>
  <si>
    <t>Máy điều hòa Funiki 24000BTU (Malaysia)2022</t>
  </si>
  <si>
    <t>Máy điều hòa nhiệt độ Caper GH-121S33 12000BTU-2023</t>
  </si>
  <si>
    <t>Camera an ninh 360o DAHUA-2022</t>
  </si>
  <si>
    <t>Năm sử dụng</t>
  </si>
  <si>
    <t xml:space="preserve">Số lượng </t>
  </si>
  <si>
    <t xml:space="preserve">Máy  photocopy Sharp </t>
  </si>
  <si>
    <t>Máy Scan HP ScanJet Pro</t>
  </si>
  <si>
    <t>Máy tính Laptop HP</t>
  </si>
  <si>
    <t>Máy tính Laptop Dell</t>
  </si>
  <si>
    <t xml:space="preserve">Bộ </t>
  </si>
  <si>
    <t>-</t>
  </si>
  <si>
    <t>Bàn ghế làm việc cho viên chức, người lao động</t>
  </si>
  <si>
    <t>Bộ bàn ghế của Bùi Thị Phương</t>
  </si>
  <si>
    <t>Bộ bàn ghế của Nguyễn Anh Tuấn</t>
  </si>
  <si>
    <t>Bộ bàn ghế của Nguyễn Khánh Vinh</t>
  </si>
  <si>
    <t>Bàn ghế tiếp khách</t>
  </si>
  <si>
    <t>Chuyển bộ bàn ghế tiếp khách phòng Bùi Thị Phương</t>
  </si>
  <si>
    <t>Chuyển bộ bàn ghế tiếp khách phòng khách tầng 1</t>
  </si>
  <si>
    <t>Máy in</t>
  </si>
  <si>
    <t xml:space="preserve">Máy in Canon LBP 251DW </t>
  </si>
  <si>
    <t>Máy in Canon 3300</t>
  </si>
  <si>
    <t>Máy in Canon LBP 3300</t>
  </si>
  <si>
    <t>Máy in Canon LBP3300</t>
  </si>
  <si>
    <t>Máy in Canon LBP 2900</t>
  </si>
  <si>
    <t xml:space="preserve">Máy in Canon LBP 246DW </t>
  </si>
  <si>
    <t>Máy điều hòa</t>
  </si>
  <si>
    <t>Máy điều hòa nhiệt độ Funiki 12000BTU</t>
  </si>
  <si>
    <t>Giá Sắt đựng tài liệu</t>
  </si>
  <si>
    <t xml:space="preserve">Giá tài liệu sắt </t>
  </si>
  <si>
    <t>Giá tài liệu sắt</t>
  </si>
  <si>
    <t>Máy tính để bàn</t>
  </si>
  <si>
    <t>Máy vi tính xách tay Dell</t>
  </si>
  <si>
    <t>Máy Laptop</t>
  </si>
  <si>
    <t>Điều hòa nhiệt độ Funiki</t>
  </si>
  <si>
    <t xml:space="preserve">Trụ sở làm việc </t>
  </si>
  <si>
    <t>Đơn vị tính</t>
  </si>
  <si>
    <t>Số lượng</t>
  </si>
  <si>
    <t>Năm đưa vào sử dụng</t>
  </si>
  <si>
    <t>3.1</t>
  </si>
  <si>
    <t>3.2</t>
  </si>
  <si>
    <t>3.3</t>
  </si>
  <si>
    <t>5.1</t>
  </si>
  <si>
    <t>5.2</t>
  </si>
  <si>
    <t>5.3</t>
  </si>
  <si>
    <t>7.1</t>
  </si>
  <si>
    <t>7.2</t>
  </si>
  <si>
    <t>7.3</t>
  </si>
  <si>
    <t>8.1</t>
  </si>
  <si>
    <t>8.2</t>
  </si>
  <si>
    <t>8.3</t>
  </si>
  <si>
    <t>8.4</t>
  </si>
  <si>
    <t>8.5</t>
  </si>
  <si>
    <t>8.6</t>
  </si>
  <si>
    <t>8.7</t>
  </si>
  <si>
    <t>11.1</t>
  </si>
  <si>
    <t>11.2</t>
  </si>
  <si>
    <t>11.3</t>
  </si>
  <si>
    <t>11.4</t>
  </si>
  <si>
    <t>11.5</t>
  </si>
  <si>
    <t>11.6</t>
  </si>
  <si>
    <t>12.1</t>
  </si>
  <si>
    <t>12.2</t>
  </si>
  <si>
    <t>12.3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</si>
  <si>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</si>
  <si>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</si>
  <si>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</si>
  <si>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</si>
  <si>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</si>
  <si>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</si>
  <si>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</si>
  <si>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</si>
  <si>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</si>
  <si>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</si>
  <si>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Đất</t>
  </si>
  <si>
    <t>Tên tài sản</t>
  </si>
  <si>
    <t>Diện tích nhà</t>
  </si>
  <si>
    <t>Diện tích đất
(m2)</t>
  </si>
  <si>
    <r>
      <t>Tổng diện tích sàn sử dụng (m</t>
    </r>
    <r>
      <rPr>
        <b/>
        <vertAlign val="superscript"/>
        <sz val="12"/>
        <color indexed="8"/>
        <rFont val="Times New Roman"/>
        <family val="1"/>
      </rPr>
      <t>2</t>
    </r>
    <r>
      <rPr>
        <b/>
        <sz val="12"/>
        <color indexed="8"/>
        <rFont val="Times New Roman"/>
        <family val="1"/>
      </rPr>
      <t>)</t>
    </r>
  </si>
  <si>
    <t xml:space="preserve">Tên tài sản </t>
  </si>
  <si>
    <t>PHỤ LỤC 1</t>
  </si>
  <si>
    <t>DANH MỤC TÀI SẢN ĐIỀU CHUYỂN LÀ NHÀ, ĐẤT</t>
  </si>
  <si>
    <t>TT</t>
  </si>
  <si>
    <t>Nguyên giá
(đồng)</t>
  </si>
  <si>
    <t>Giá trị còn lại theo sổ kế toán
(đồng)</t>
  </si>
  <si>
    <t>PHỤ LỤC 2</t>
  </si>
  <si>
    <t>DANH MỤC TÀI SẢN ĐIỀU CHUYỂN LÀ XE Ô TÔ</t>
  </si>
  <si>
    <t>PHỤ LỤC 3</t>
  </si>
  <si>
    <t>DANH MỤC TÀI SẢN ĐIỀU CHUYỂN LÀ MÁY MÓC, THIẾT BỊ, CÔNG CỤ, DỤNG CỤ</t>
  </si>
  <si>
    <t>Xe ô tô con nhãn hiệu Mazda BT50; biển số đăng ký: 12A-003.96</t>
  </si>
  <si>
    <t>Xe ô tô con nhãn hiệu Toyota Fortuner; biển số đăng ký 12A-002.21</t>
  </si>
  <si>
    <t>Bàn ghế họp ở cơ quan (Phòng họp tầng 3)</t>
  </si>
  <si>
    <t>6.1</t>
  </si>
  <si>
    <t xml:space="preserve">Bàn gỗ </t>
  </si>
  <si>
    <t>6.2</t>
  </si>
  <si>
    <t>Ghế gỗ</t>
  </si>
  <si>
    <t>6.3</t>
  </si>
  <si>
    <t>Ghế Xuân Hoà</t>
  </si>
  <si>
    <t>Tổng cộng</t>
  </si>
  <si>
    <t>Ghi chú</t>
  </si>
  <si>
    <t>Cơ sở nhà đất địa chỉ Km15+300 Quốc lộ 1, phường Kỳ Lừa</t>
  </si>
  <si>
    <t>Số khung</t>
  </si>
  <si>
    <t>Số máy</t>
  </si>
  <si>
    <t>RL4YX59G999003324</t>
  </si>
  <si>
    <t>2TR6833313</t>
  </si>
  <si>
    <t>MM7UR4DFIHW626876</t>
  </si>
  <si>
    <t>P5AT2305316</t>
  </si>
  <si>
    <t>Bộ bàn ghế phòng tiếp dân</t>
  </si>
  <si>
    <t xml:space="preserve">Bộ máy vi tính </t>
  </si>
  <si>
    <r>
      <t>Diện tích xây dựng (m</t>
    </r>
    <r>
      <rPr>
        <b/>
        <vertAlign val="superscript"/>
        <sz val="12"/>
        <color indexed="8"/>
        <rFont val="Times New Roman"/>
        <family val="1"/>
      </rPr>
      <t>2</t>
    </r>
    <r>
      <rPr>
        <b/>
        <sz val="12"/>
        <color indexed="8"/>
        <rFont val="Times New Roman"/>
        <family val="1"/>
      </rPr>
      <t>)</t>
    </r>
  </si>
  <si>
    <t>Giá trị còn lại theo sổ kế toán (đồng)</t>
  </si>
  <si>
    <t>Bàn ghế làm việc của lãnh đạo</t>
  </si>
  <si>
    <t>(Kèm theo Quyết định số:  285/QĐ-UBND ngày  11/02/2026 của Chủ tịch UBND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</si>
</sst>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_-;\-* #,##0_-;_-* &quot;-&quot;_-;_-@_-"/>
    <numFmt numFmtId="165" formatCode="_-* #,##0.00\ _€_-;\-* #,##0.00\ _€_-;_-* &quot;-&quot;??\ _€_-;_-@_-"/>
    <numFmt numFmtId="166" formatCode="#,##0;[Red]#,##0"/>
    <numFmt numFmtId="167" formatCode="_-* #,##0.0\ _€_-;\-* #,##0.0\ _€_-;_-* &quot;-&quot;??\ _€_-;_-@_-"/>
  </numFmts>
  <fonts count="2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1"/>
      <name val="Calibri"/>
      <family val="2"/>
      <scheme val="minor"/>
    </font>
    <font>
      <i/>
      <sz val="13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vertAlign val="superscript"/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5" fontId="10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4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vertical="center" wrapText="1"/>
    </xf>
    <xf numFmtId="0" fontId="1" fillId="0" borderId="0" xfId="0" applyFont="1"/>
    <xf numFmtId="0" fontId="5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3" fontId="4" fillId="3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quotePrefix="1" applyFont="1" applyFill="1" applyBorder="1" applyAlignment="1">
      <alignment horizontal="center" vertical="center" wrapText="1"/>
    </xf>
    <xf numFmtId="3" fontId="1" fillId="3" borderId="1" xfId="0" quotePrefix="1" applyNumberFormat="1" applyFont="1" applyFill="1" applyBorder="1" applyAlignment="1">
      <alignment horizontal="right" vertical="center" wrapText="1"/>
    </xf>
    <xf numFmtId="3" fontId="1" fillId="3" borderId="1" xfId="0" quotePrefix="1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wrapText="1"/>
    </xf>
    <xf numFmtId="0" fontId="9" fillId="3" borderId="0" xfId="0" applyFont="1" applyFill="1"/>
    <xf numFmtId="164" fontId="7" fillId="3" borderId="1" xfId="0" applyNumberFormat="1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167" fontId="1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2" fillId="3" borderId="0" xfId="0" applyFont="1" applyFill="1"/>
    <xf numFmtId="0" fontId="18" fillId="0" borderId="0" xfId="0" applyFont="1"/>
    <xf numFmtId="0" fontId="19" fillId="0" borderId="0" xfId="0" applyFont="1"/>
    <xf numFmtId="0" fontId="3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5" fillId="0" borderId="0" xfId="0" applyFont="1"/>
    <xf numFmtId="0" fontId="7" fillId="3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" fontId="1" fillId="3" borderId="2" xfId="0" quotePrefix="1" applyNumberFormat="1" applyFont="1" applyFill="1" applyBorder="1" applyAlignment="1">
      <alignment horizontal="center" vertical="center" wrapText="1"/>
    </xf>
    <xf numFmtId="3" fontId="1" fillId="3" borderId="4" xfId="0" quotePrefix="1" applyNumberFormat="1" applyFont="1" applyFill="1" applyBorder="1" applyAlignment="1">
      <alignment horizontal="center" vertical="center" wrapText="1"/>
    </xf>
    <xf numFmtId="3" fontId="1" fillId="3" borderId="3" xfId="0" quotePrefix="1" applyNumberFormat="1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"/>
  <sheetViews>
    <sheetView tabSelected="1" zoomScaleNormal="100" workbookViewId="0">
      <selection activeCell="A3" sqref="A3:XFD3"/>
    </sheetView>
  </sheetViews>
  <sheetFormatPr defaultColWidth="9.109375" defaultRowHeight="14.4" x14ac:dyDescent="0.3"/>
  <cols>
    <col min="1" max="1" width="7.5546875" style="2" customWidth="1"/>
    <col min="2" max="2" width="31.5546875" style="3" customWidth="1"/>
    <col min="3" max="3" width="14.6640625" style="2" customWidth="1"/>
    <col min="4" max="4" width="15" style="2" customWidth="1"/>
    <col min="5" max="6" width="14.5546875" style="2" customWidth="1"/>
    <col min="7" max="7" width="17.33203125" style="2" customWidth="1"/>
    <col min="8" max="8" width="17.33203125" style="3" customWidth="1"/>
    <col min="9" max="9" width="16.109375" style="3" customWidth="1"/>
    <col min="10" max="10" width="17.6640625" style="1" customWidth="1"/>
    <col min="11" max="11" width="8.88671875" style="2" customWidth="1"/>
    <col min="12" max="12" width="8.5546875" style="2" customWidth="1"/>
    <col min="13" max="13" width="9.109375" style="2"/>
    <col min="14" max="14" width="12.6640625" style="2" bestFit="1" customWidth="1"/>
    <col min="15" max="16384" width="9.109375" style="2"/>
  </cols>
  <sheetData>
    <row r="1" spans="1:16" s="66" customFormat="1" ht="18" x14ac:dyDescent="0.35">
      <c r="A1" s="65"/>
      <c r="B1" s="71" t="s">
        <v>82</v>
      </c>
      <c r="C1" s="71"/>
      <c r="D1" s="71"/>
      <c r="E1" s="71"/>
      <c r="F1" s="71"/>
      <c r="G1" s="71"/>
      <c r="H1" s="71"/>
      <c r="I1" s="64"/>
      <c r="J1" s="64"/>
      <c r="K1" s="64"/>
      <c r="L1" s="64"/>
      <c r="M1" s="64"/>
      <c r="N1" s="64"/>
    </row>
    <row r="2" spans="1:16" s="66" customFormat="1" ht="18" x14ac:dyDescent="0.35">
      <c r="A2" s="71" t="s">
        <v>83</v>
      </c>
      <c r="B2" s="71"/>
      <c r="C2" s="71"/>
      <c r="D2" s="71"/>
      <c r="E2" s="71"/>
      <c r="F2" s="71"/>
      <c r="G2" s="71"/>
      <c r="H2" s="71"/>
      <c r="I2" s="64"/>
      <c r="J2" s="64"/>
      <c r="K2" s="64"/>
      <c r="L2" s="64"/>
      <c r="M2" s="64"/>
      <c r="N2" s="64"/>
    </row>
    <row r="3" spans="1:16" s="68" customFormat="1" ht="17.399999999999999" x14ac:dyDescent="0.35">
      <c r="A3" s="77" t="s">
        <v>114</v>
      </c>
      <c r="B3" s="77"/>
      <c r="C3" s="77"/>
      <c r="D3" s="77"/>
      <c r="E3" s="77"/>
      <c r="F3" s="77"/>
      <c r="G3" s="77"/>
      <c r="H3" s="77"/>
      <c r="I3" s="67"/>
      <c r="J3" s="67"/>
      <c r="K3" s="67"/>
      <c r="L3" s="67"/>
      <c r="M3" s="67"/>
      <c r="N3" s="67"/>
      <c r="O3" s="67"/>
      <c r="P3" s="67"/>
    </row>
    <row r="4" spans="1:16" ht="15.6" x14ac:dyDescent="0.3">
      <c r="A4" s="12"/>
      <c r="B4" s="5"/>
      <c r="C4" s="6"/>
      <c r="D4" s="6"/>
      <c r="E4" s="6"/>
      <c r="F4" s="6"/>
      <c r="G4" s="6"/>
      <c r="H4" s="6"/>
      <c r="I4"/>
      <c r="J4"/>
      <c r="K4"/>
      <c r="L4"/>
      <c r="M4"/>
      <c r="N4"/>
      <c r="O4"/>
      <c r="P4"/>
    </row>
    <row r="5" spans="1:16" ht="20.25" customHeight="1" x14ac:dyDescent="0.3">
      <c r="A5" s="73" t="s">
        <v>84</v>
      </c>
      <c r="B5" s="72" t="s">
        <v>77</v>
      </c>
      <c r="C5" s="72" t="s">
        <v>39</v>
      </c>
      <c r="D5" s="72" t="s">
        <v>79</v>
      </c>
      <c r="E5" s="72" t="s">
        <v>78</v>
      </c>
      <c r="F5" s="72"/>
      <c r="G5" s="75" t="s">
        <v>85</v>
      </c>
      <c r="H5" s="75" t="s">
        <v>86</v>
      </c>
      <c r="I5"/>
      <c r="J5"/>
      <c r="K5"/>
      <c r="L5"/>
      <c r="M5"/>
      <c r="N5"/>
      <c r="O5"/>
      <c r="P5"/>
    </row>
    <row r="6" spans="1:16" ht="60.75" customHeight="1" x14ac:dyDescent="0.3">
      <c r="A6" s="74"/>
      <c r="B6" s="72"/>
      <c r="C6" s="72"/>
      <c r="D6" s="72"/>
      <c r="E6" s="4" t="s">
        <v>111</v>
      </c>
      <c r="F6" s="4" t="s">
        <v>80</v>
      </c>
      <c r="G6" s="76"/>
      <c r="H6" s="76"/>
      <c r="I6"/>
      <c r="J6"/>
      <c r="K6"/>
      <c r="L6"/>
      <c r="M6"/>
      <c r="N6"/>
    </row>
    <row r="7" spans="1:16" s="53" customFormat="1" ht="55.5" customHeight="1" x14ac:dyDescent="0.3">
      <c r="A7" s="54"/>
      <c r="B7" s="8" t="s">
        <v>102</v>
      </c>
      <c r="C7" s="50"/>
      <c r="D7" s="50"/>
      <c r="E7" s="50"/>
      <c r="F7" s="50"/>
      <c r="G7" s="51"/>
      <c r="H7" s="51"/>
      <c r="I7" s="52"/>
      <c r="J7" s="52"/>
      <c r="K7" s="52"/>
      <c r="L7" s="52"/>
      <c r="M7" s="52"/>
      <c r="N7" s="52"/>
    </row>
    <row r="8" spans="1:16" ht="23.25" customHeight="1" x14ac:dyDescent="0.3">
      <c r="A8" s="55">
        <v>1</v>
      </c>
      <c r="B8" s="8" t="s">
        <v>76</v>
      </c>
      <c r="C8" s="9">
        <v>1</v>
      </c>
      <c r="D8" s="9">
        <v>803.2</v>
      </c>
      <c r="E8" s="9"/>
      <c r="F8" s="9"/>
      <c r="G8" s="10">
        <v>5622400000</v>
      </c>
      <c r="H8" s="10">
        <v>5622400000</v>
      </c>
      <c r="I8"/>
      <c r="J8"/>
      <c r="K8"/>
      <c r="L8"/>
      <c r="M8"/>
      <c r="N8"/>
    </row>
    <row r="9" spans="1:16" ht="23.25" customHeight="1" x14ac:dyDescent="0.3">
      <c r="A9" s="55">
        <v>2</v>
      </c>
      <c r="B9" s="8" t="s">
        <v>37</v>
      </c>
      <c r="C9" s="9">
        <v>1</v>
      </c>
      <c r="D9" s="9"/>
      <c r="E9" s="48">
        <v>362</v>
      </c>
      <c r="F9" s="11">
        <v>1032</v>
      </c>
      <c r="G9" s="11">
        <v>7850320000</v>
      </c>
      <c r="H9" s="11">
        <v>2512102400</v>
      </c>
      <c r="I9"/>
      <c r="J9"/>
      <c r="K9"/>
      <c r="L9"/>
      <c r="M9"/>
      <c r="N9"/>
    </row>
  </sheetData>
  <mergeCells count="10">
    <mergeCell ref="B1:H1"/>
    <mergeCell ref="B5:B6"/>
    <mergeCell ref="D5:D6"/>
    <mergeCell ref="C5:C6"/>
    <mergeCell ref="E5:F5"/>
    <mergeCell ref="A2:H2"/>
    <mergeCell ref="A5:A6"/>
    <mergeCell ref="G5:G6"/>
    <mergeCell ref="H5:H6"/>
    <mergeCell ref="A3:H3"/>
  </mergeCells>
  <printOptions horizontalCentered="1"/>
  <pageMargins left="0.59055118110236227" right="0.31496062992125984" top="0.59055118110236227" bottom="0.59055118110236227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"/>
  <sheetViews>
    <sheetView workbookViewId="0">
      <selection activeCell="A3" sqref="A3:XFD3"/>
    </sheetView>
  </sheetViews>
  <sheetFormatPr defaultRowHeight="14.4" x14ac:dyDescent="0.3"/>
  <cols>
    <col min="1" max="1" width="5.88671875" customWidth="1"/>
    <col min="2" max="2" width="27.109375" customWidth="1"/>
    <col min="3" max="3" width="10.33203125" customWidth="1"/>
    <col min="4" max="4" width="7.6640625" customWidth="1"/>
    <col min="5" max="5" width="12" customWidth="1"/>
    <col min="6" max="6" width="25.5546875" customWidth="1"/>
    <col min="7" max="7" width="16.88671875" customWidth="1"/>
    <col min="8" max="8" width="14.5546875" customWidth="1"/>
    <col min="9" max="9" width="16.109375" customWidth="1"/>
    <col min="10" max="10" width="17.33203125" customWidth="1"/>
  </cols>
  <sheetData>
    <row r="1" spans="1:18" s="64" customFormat="1" ht="18" x14ac:dyDescent="0.35">
      <c r="A1" s="71" t="s">
        <v>87</v>
      </c>
      <c r="B1" s="71"/>
      <c r="C1" s="71"/>
      <c r="D1" s="71"/>
      <c r="E1" s="71"/>
      <c r="F1" s="71"/>
      <c r="G1" s="71"/>
      <c r="H1" s="71"/>
      <c r="I1" s="71"/>
      <c r="J1" s="63"/>
    </row>
    <row r="2" spans="1:18" s="64" customFormat="1" ht="18" x14ac:dyDescent="0.35">
      <c r="A2" s="71" t="s">
        <v>88</v>
      </c>
      <c r="B2" s="71"/>
      <c r="C2" s="71"/>
      <c r="D2" s="71"/>
      <c r="E2" s="71"/>
      <c r="F2" s="71"/>
      <c r="G2" s="71"/>
      <c r="H2" s="71"/>
      <c r="I2" s="71"/>
      <c r="J2" s="63"/>
    </row>
    <row r="3" spans="1:18" s="67" customFormat="1" ht="17.399999999999999" x14ac:dyDescent="0.35">
      <c r="A3" s="77" t="str">
        <f>'Nha, dat'!A3:H3</f>
        <v>(Kèm theo Quyết định số:  285/QĐ-UBND ngày  11/02/2026 của Chủ tịch UBND tỉnh Lạng Sơn)</v>
      </c>
      <c r="B3" s="77"/>
      <c r="C3" s="77"/>
      <c r="D3" s="77"/>
      <c r="E3" s="77"/>
      <c r="F3" s="77"/>
      <c r="G3" s="77"/>
      <c r="H3" s="77"/>
      <c r="I3" s="77"/>
      <c r="J3" s="69"/>
    </row>
    <row r="4" spans="1:18" s="7" customFormat="1" ht="16.8" x14ac:dyDescent="0.3">
      <c r="A4" s="13"/>
      <c r="B4" s="13"/>
      <c r="C4" s="13"/>
      <c r="D4" s="13"/>
      <c r="E4" s="13"/>
      <c r="F4" s="13"/>
      <c r="G4" s="13"/>
      <c r="H4" s="13"/>
      <c r="I4" s="13"/>
      <c r="J4"/>
    </row>
    <row r="5" spans="1:18" ht="55.5" customHeight="1" x14ac:dyDescent="0.3">
      <c r="A5" s="14" t="s">
        <v>84</v>
      </c>
      <c r="B5" s="14" t="s">
        <v>81</v>
      </c>
      <c r="C5" s="14" t="s">
        <v>38</v>
      </c>
      <c r="D5" s="14" t="s">
        <v>39</v>
      </c>
      <c r="E5" s="14" t="s">
        <v>40</v>
      </c>
      <c r="F5" s="14" t="s">
        <v>103</v>
      </c>
      <c r="G5" s="14" t="s">
        <v>104</v>
      </c>
      <c r="H5" s="4" t="s">
        <v>85</v>
      </c>
      <c r="I5" s="4" t="s">
        <v>86</v>
      </c>
      <c r="J5" s="7"/>
    </row>
    <row r="6" spans="1:18" ht="56.25" customHeight="1" x14ac:dyDescent="0.3">
      <c r="A6" s="15">
        <v>1</v>
      </c>
      <c r="B6" s="8" t="s">
        <v>92</v>
      </c>
      <c r="C6" s="15" t="s">
        <v>0</v>
      </c>
      <c r="D6" s="15">
        <v>1</v>
      </c>
      <c r="E6" s="15">
        <v>2009</v>
      </c>
      <c r="F6" s="15" t="s">
        <v>105</v>
      </c>
      <c r="G6" s="15" t="s">
        <v>106</v>
      </c>
      <c r="H6" s="57">
        <v>889665000</v>
      </c>
      <c r="I6" s="58">
        <v>0</v>
      </c>
    </row>
    <row r="7" spans="1:18" ht="56.25" customHeight="1" x14ac:dyDescent="0.3">
      <c r="A7" s="9">
        <v>2</v>
      </c>
      <c r="B7" s="56" t="s">
        <v>91</v>
      </c>
      <c r="C7" s="15" t="s">
        <v>0</v>
      </c>
      <c r="D7" s="15">
        <v>1</v>
      </c>
      <c r="E7" s="9">
        <v>2016</v>
      </c>
      <c r="F7" s="9" t="s">
        <v>107</v>
      </c>
      <c r="G7" s="9" t="s">
        <v>108</v>
      </c>
      <c r="H7" s="10">
        <v>839000000</v>
      </c>
      <c r="I7" s="10">
        <v>391309600</v>
      </c>
      <c r="R7" s="49"/>
    </row>
  </sheetData>
  <mergeCells count="3">
    <mergeCell ref="A3:I3"/>
    <mergeCell ref="A1:I1"/>
    <mergeCell ref="A2:I2"/>
  </mergeCells>
  <printOptions horizontalCentered="1"/>
  <pageMargins left="0.59055118110236227" right="0.31496062992125984" top="0.59055118110236227" bottom="0.59055118110236227" header="0.31496062992125984" footer="0.31496062992125984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6"/>
  <sheetViews>
    <sheetView workbookViewId="0">
      <selection activeCell="A3" sqref="A3:H3"/>
    </sheetView>
  </sheetViews>
  <sheetFormatPr defaultColWidth="9.109375" defaultRowHeight="14.4" x14ac:dyDescent="0.3"/>
  <cols>
    <col min="1" max="1" width="7.109375" style="46" customWidth="1"/>
    <col min="2" max="2" width="42.88671875" style="17" customWidth="1"/>
    <col min="3" max="3" width="12.5546875" style="17" customWidth="1"/>
    <col min="4" max="5" width="12" style="17" customWidth="1"/>
    <col min="6" max="6" width="14.33203125" style="47" customWidth="1"/>
    <col min="7" max="7" width="16" style="46" customWidth="1"/>
    <col min="8" max="8" width="14.44140625" style="46" customWidth="1"/>
    <col min="9" max="9" width="13.5546875" style="17" customWidth="1"/>
    <col min="10" max="10" width="9.109375" style="17"/>
    <col min="11" max="11" width="12.6640625" style="17" bestFit="1" customWidth="1"/>
    <col min="12" max="16384" width="9.109375" style="17"/>
  </cols>
  <sheetData>
    <row r="1" spans="1:11" s="60" customFormat="1" ht="18" x14ac:dyDescent="0.35">
      <c r="A1" s="81" t="s">
        <v>89</v>
      </c>
      <c r="B1" s="81"/>
      <c r="C1" s="81"/>
      <c r="D1" s="81"/>
      <c r="E1" s="81"/>
      <c r="F1" s="81"/>
      <c r="G1" s="81"/>
      <c r="H1" s="81"/>
      <c r="I1" s="59"/>
    </row>
    <row r="2" spans="1:11" s="60" customFormat="1" ht="18" x14ac:dyDescent="0.35">
      <c r="A2" s="81" t="s">
        <v>90</v>
      </c>
      <c r="B2" s="81"/>
      <c r="C2" s="81"/>
      <c r="D2" s="81"/>
      <c r="E2" s="81"/>
      <c r="F2" s="81"/>
      <c r="G2" s="81"/>
      <c r="H2" s="81"/>
      <c r="I2" s="59"/>
    </row>
    <row r="3" spans="1:11" s="62" customFormat="1" ht="17.399999999999999" x14ac:dyDescent="0.35">
      <c r="A3" s="82" t="str">
        <f>'Nha, dat'!A3:H3</f>
        <v>(Kèm theo Quyết định số:  285/QĐ-UBND ngày  11/02/2026 của Chủ tịch UBND tỉnh Lạng Sơn)</v>
      </c>
      <c r="B3" s="82"/>
      <c r="C3" s="82"/>
      <c r="D3" s="82"/>
      <c r="E3" s="82"/>
      <c r="F3" s="82"/>
      <c r="G3" s="82"/>
      <c r="H3" s="82"/>
      <c r="I3" s="61"/>
    </row>
    <row r="4" spans="1:11" ht="18" x14ac:dyDescent="0.35">
      <c r="A4" s="18"/>
      <c r="B4" s="18"/>
      <c r="C4" s="18"/>
      <c r="D4" s="18"/>
      <c r="E4" s="18"/>
      <c r="F4" s="19"/>
      <c r="G4" s="20"/>
      <c r="H4" s="20"/>
      <c r="I4" s="16"/>
    </row>
    <row r="5" spans="1:11" ht="56.25" customHeight="1" x14ac:dyDescent="0.3">
      <c r="A5" s="21" t="s">
        <v>84</v>
      </c>
      <c r="B5" s="22" t="s">
        <v>81</v>
      </c>
      <c r="C5" s="21" t="s">
        <v>38</v>
      </c>
      <c r="D5" s="23" t="s">
        <v>6</v>
      </c>
      <c r="E5" s="21" t="s">
        <v>7</v>
      </c>
      <c r="F5" s="24" t="s">
        <v>85</v>
      </c>
      <c r="G5" s="24" t="s">
        <v>112</v>
      </c>
      <c r="H5" s="24" t="s">
        <v>101</v>
      </c>
      <c r="I5" s="16"/>
      <c r="K5" s="25"/>
    </row>
    <row r="6" spans="1:11" ht="20.25" customHeight="1" x14ac:dyDescent="0.3">
      <c r="A6" s="26">
        <v>1</v>
      </c>
      <c r="B6" s="27" t="s">
        <v>8</v>
      </c>
      <c r="C6" s="28" t="s">
        <v>0</v>
      </c>
      <c r="D6" s="28">
        <v>2016</v>
      </c>
      <c r="E6" s="28">
        <v>1</v>
      </c>
      <c r="F6" s="29">
        <v>115300000</v>
      </c>
      <c r="G6" s="29">
        <v>0</v>
      </c>
      <c r="H6" s="29"/>
      <c r="I6" s="25"/>
    </row>
    <row r="7" spans="1:11" ht="20.25" customHeight="1" x14ac:dyDescent="0.3">
      <c r="A7" s="26">
        <v>2</v>
      </c>
      <c r="B7" s="27" t="s">
        <v>9</v>
      </c>
      <c r="C7" s="28" t="s">
        <v>0</v>
      </c>
      <c r="D7" s="28">
        <v>2023</v>
      </c>
      <c r="E7" s="28">
        <v>1</v>
      </c>
      <c r="F7" s="29">
        <v>10000000</v>
      </c>
      <c r="G7" s="29">
        <v>6833333</v>
      </c>
      <c r="H7" s="29"/>
      <c r="I7" s="16"/>
    </row>
    <row r="8" spans="1:11" ht="20.25" customHeight="1" x14ac:dyDescent="0.3">
      <c r="A8" s="26">
        <v>3</v>
      </c>
      <c r="B8" s="27" t="s">
        <v>35</v>
      </c>
      <c r="C8" s="28"/>
      <c r="D8" s="28"/>
      <c r="E8" s="28"/>
      <c r="F8" s="29"/>
      <c r="G8" s="29"/>
      <c r="H8" s="29"/>
      <c r="I8" s="16"/>
    </row>
    <row r="9" spans="1:11" ht="20.25" customHeight="1" x14ac:dyDescent="0.3">
      <c r="A9" s="28" t="s">
        <v>41</v>
      </c>
      <c r="B9" s="30" t="s">
        <v>10</v>
      </c>
      <c r="C9" s="28" t="s">
        <v>0</v>
      </c>
      <c r="D9" s="28">
        <v>2022</v>
      </c>
      <c r="E9" s="28">
        <v>1</v>
      </c>
      <c r="F9" s="29">
        <v>14950000</v>
      </c>
      <c r="G9" s="29">
        <v>12955670</v>
      </c>
      <c r="H9" s="29"/>
      <c r="I9" s="16"/>
    </row>
    <row r="10" spans="1:11" ht="20.25" customHeight="1" x14ac:dyDescent="0.3">
      <c r="A10" s="28" t="s">
        <v>42</v>
      </c>
      <c r="B10" s="30" t="s">
        <v>34</v>
      </c>
      <c r="C10" s="28" t="s">
        <v>0</v>
      </c>
      <c r="D10" s="28">
        <v>2020</v>
      </c>
      <c r="E10" s="28">
        <v>1</v>
      </c>
      <c r="F10" s="29">
        <v>13800000</v>
      </c>
      <c r="G10" s="29">
        <v>2760000</v>
      </c>
      <c r="H10" s="29"/>
      <c r="I10" s="16"/>
    </row>
    <row r="11" spans="1:11" ht="20.25" customHeight="1" x14ac:dyDescent="0.3">
      <c r="A11" s="28" t="s">
        <v>43</v>
      </c>
      <c r="B11" s="30" t="s">
        <v>11</v>
      </c>
      <c r="C11" s="28" t="s">
        <v>0</v>
      </c>
      <c r="D11" s="28">
        <v>2021</v>
      </c>
      <c r="E11" s="28">
        <v>1</v>
      </c>
      <c r="F11" s="29">
        <v>12800000</v>
      </c>
      <c r="G11" s="29">
        <v>8960000</v>
      </c>
      <c r="H11" s="29"/>
      <c r="I11" s="16"/>
    </row>
    <row r="12" spans="1:11" ht="38.25" customHeight="1" x14ac:dyDescent="0.3">
      <c r="A12" s="70">
        <v>4</v>
      </c>
      <c r="B12" s="38" t="s">
        <v>14</v>
      </c>
      <c r="C12" s="28" t="s">
        <v>12</v>
      </c>
      <c r="D12" s="31" t="s">
        <v>13</v>
      </c>
      <c r="E12" s="28">
        <v>10</v>
      </c>
      <c r="F12" s="32" t="s">
        <v>13</v>
      </c>
      <c r="G12" s="32" t="s">
        <v>13</v>
      </c>
      <c r="H12" s="33"/>
      <c r="I12" s="16"/>
    </row>
    <row r="13" spans="1:11" ht="20.25" customHeight="1" x14ac:dyDescent="0.3">
      <c r="A13" s="26">
        <v>5</v>
      </c>
      <c r="B13" s="27" t="s">
        <v>113</v>
      </c>
      <c r="C13" s="28"/>
      <c r="D13" s="28"/>
      <c r="E13" s="28"/>
      <c r="F13" s="29"/>
      <c r="G13" s="34"/>
      <c r="H13" s="34"/>
      <c r="I13" s="16"/>
    </row>
    <row r="14" spans="1:11" ht="20.25" customHeight="1" x14ac:dyDescent="0.3">
      <c r="A14" s="28" t="s">
        <v>44</v>
      </c>
      <c r="B14" s="30" t="s">
        <v>15</v>
      </c>
      <c r="C14" s="28" t="s">
        <v>12</v>
      </c>
      <c r="D14" s="28">
        <v>2023</v>
      </c>
      <c r="E14" s="28">
        <v>1</v>
      </c>
      <c r="F14" s="29">
        <v>9000000</v>
      </c>
      <c r="G14" s="29">
        <v>5400000</v>
      </c>
      <c r="H14" s="29"/>
      <c r="I14" s="16"/>
    </row>
    <row r="15" spans="1:11" ht="20.25" customHeight="1" x14ac:dyDescent="0.3">
      <c r="A15" s="28" t="s">
        <v>45</v>
      </c>
      <c r="B15" s="30" t="s">
        <v>16</v>
      </c>
      <c r="C15" s="28" t="s">
        <v>12</v>
      </c>
      <c r="D15" s="28">
        <v>2017</v>
      </c>
      <c r="E15" s="28">
        <v>1</v>
      </c>
      <c r="F15" s="29">
        <v>8150000</v>
      </c>
      <c r="G15" s="29">
        <v>0</v>
      </c>
      <c r="H15" s="29"/>
      <c r="I15" s="16"/>
    </row>
    <row r="16" spans="1:11" ht="20.25" customHeight="1" x14ac:dyDescent="0.3">
      <c r="A16" s="28" t="s">
        <v>46</v>
      </c>
      <c r="B16" s="30" t="s">
        <v>17</v>
      </c>
      <c r="C16" s="28" t="s">
        <v>12</v>
      </c>
      <c r="D16" s="28">
        <v>2017</v>
      </c>
      <c r="E16" s="28">
        <v>1</v>
      </c>
      <c r="F16" s="29">
        <v>6950000</v>
      </c>
      <c r="G16" s="34">
        <v>0</v>
      </c>
      <c r="H16" s="34"/>
      <c r="I16" s="16"/>
    </row>
    <row r="17" spans="1:8" ht="20.25" customHeight="1" x14ac:dyDescent="0.3">
      <c r="A17" s="26">
        <v>6</v>
      </c>
      <c r="B17" s="27" t="s">
        <v>93</v>
      </c>
      <c r="C17" s="28"/>
      <c r="D17" s="35"/>
      <c r="E17" s="35"/>
      <c r="F17" s="35"/>
      <c r="G17" s="35"/>
      <c r="H17" s="35"/>
    </row>
    <row r="18" spans="1:8" ht="20.25" customHeight="1" x14ac:dyDescent="0.3">
      <c r="A18" s="28" t="s">
        <v>94</v>
      </c>
      <c r="B18" s="30" t="s">
        <v>95</v>
      </c>
      <c r="C18" s="28" t="s">
        <v>0</v>
      </c>
      <c r="D18" s="31" t="s">
        <v>13</v>
      </c>
      <c r="E18" s="36">
        <v>6</v>
      </c>
      <c r="F18" s="32" t="s">
        <v>13</v>
      </c>
      <c r="G18" s="32" t="s">
        <v>13</v>
      </c>
      <c r="H18" s="78"/>
    </row>
    <row r="19" spans="1:8" ht="20.25" customHeight="1" x14ac:dyDescent="0.3">
      <c r="A19" s="28" t="s">
        <v>96</v>
      </c>
      <c r="B19" s="30" t="s">
        <v>97</v>
      </c>
      <c r="C19" s="28" t="s">
        <v>0</v>
      </c>
      <c r="D19" s="31" t="s">
        <v>13</v>
      </c>
      <c r="E19" s="36">
        <v>12</v>
      </c>
      <c r="F19" s="32" t="s">
        <v>13</v>
      </c>
      <c r="G19" s="32" t="s">
        <v>13</v>
      </c>
      <c r="H19" s="79"/>
    </row>
    <row r="20" spans="1:8" ht="20.25" customHeight="1" x14ac:dyDescent="0.3">
      <c r="A20" s="28" t="s">
        <v>98</v>
      </c>
      <c r="B20" s="30" t="s">
        <v>99</v>
      </c>
      <c r="C20" s="28" t="s">
        <v>0</v>
      </c>
      <c r="D20" s="31" t="s">
        <v>13</v>
      </c>
      <c r="E20" s="36">
        <v>26</v>
      </c>
      <c r="F20" s="32" t="s">
        <v>13</v>
      </c>
      <c r="G20" s="32" t="s">
        <v>13</v>
      </c>
      <c r="H20" s="80"/>
    </row>
    <row r="21" spans="1:8" ht="20.25" customHeight="1" x14ac:dyDescent="0.3">
      <c r="A21" s="26">
        <v>7</v>
      </c>
      <c r="B21" s="27" t="s">
        <v>18</v>
      </c>
      <c r="C21" s="28"/>
      <c r="D21" s="28"/>
      <c r="E21" s="28"/>
      <c r="F21" s="36"/>
      <c r="G21" s="37"/>
      <c r="H21" s="37"/>
    </row>
    <row r="22" spans="1:8" ht="38.25" customHeight="1" x14ac:dyDescent="0.3">
      <c r="A22" s="28" t="s">
        <v>47</v>
      </c>
      <c r="B22" s="30" t="s">
        <v>19</v>
      </c>
      <c r="C22" s="28" t="s">
        <v>12</v>
      </c>
      <c r="D22" s="28">
        <v>2017</v>
      </c>
      <c r="E22" s="28">
        <v>1</v>
      </c>
      <c r="F22" s="29">
        <v>14000000</v>
      </c>
      <c r="G22" s="29">
        <v>1750000</v>
      </c>
      <c r="H22" s="29"/>
    </row>
    <row r="23" spans="1:8" ht="38.25" customHeight="1" x14ac:dyDescent="0.3">
      <c r="A23" s="28" t="s">
        <v>48</v>
      </c>
      <c r="B23" s="30" t="s">
        <v>20</v>
      </c>
      <c r="C23" s="28" t="s">
        <v>1</v>
      </c>
      <c r="D23" s="28">
        <v>1999</v>
      </c>
      <c r="E23" s="28">
        <v>1</v>
      </c>
      <c r="F23" s="29">
        <v>1900000</v>
      </c>
      <c r="G23" s="29">
        <v>0</v>
      </c>
      <c r="H23" s="29"/>
    </row>
    <row r="24" spans="1:8" ht="20.25" customHeight="1" x14ac:dyDescent="0.3">
      <c r="A24" s="28" t="s">
        <v>49</v>
      </c>
      <c r="B24" s="30" t="s">
        <v>109</v>
      </c>
      <c r="C24" s="28" t="s">
        <v>1</v>
      </c>
      <c r="D24" s="28">
        <v>2021</v>
      </c>
      <c r="E24" s="28">
        <v>1</v>
      </c>
      <c r="F24" s="29">
        <v>16000000</v>
      </c>
      <c r="G24" s="29">
        <v>8000000</v>
      </c>
      <c r="H24" s="29"/>
    </row>
    <row r="25" spans="1:8" ht="20.25" customHeight="1" x14ac:dyDescent="0.3">
      <c r="A25" s="26">
        <v>8</v>
      </c>
      <c r="B25" s="38" t="s">
        <v>21</v>
      </c>
      <c r="C25" s="28"/>
      <c r="D25" s="28"/>
      <c r="E25" s="28"/>
      <c r="F25" s="29"/>
      <c r="G25" s="29"/>
      <c r="H25" s="29"/>
    </row>
    <row r="26" spans="1:8" ht="20.25" customHeight="1" x14ac:dyDescent="0.3">
      <c r="A26" s="28" t="s">
        <v>50</v>
      </c>
      <c r="B26" s="39" t="s">
        <v>22</v>
      </c>
      <c r="C26" s="28" t="s">
        <v>0</v>
      </c>
      <c r="D26" s="28">
        <v>2019</v>
      </c>
      <c r="E26" s="28">
        <v>1</v>
      </c>
      <c r="F26" s="29">
        <v>6200000</v>
      </c>
      <c r="G26" s="29">
        <v>0</v>
      </c>
      <c r="H26" s="29"/>
    </row>
    <row r="27" spans="1:8" ht="20.25" customHeight="1" x14ac:dyDescent="0.3">
      <c r="A27" s="28" t="s">
        <v>51</v>
      </c>
      <c r="B27" s="39" t="s">
        <v>23</v>
      </c>
      <c r="C27" s="28" t="s">
        <v>0</v>
      </c>
      <c r="D27" s="28">
        <v>2013</v>
      </c>
      <c r="E27" s="28">
        <v>2</v>
      </c>
      <c r="F27" s="29">
        <v>11500000</v>
      </c>
      <c r="G27" s="29">
        <v>0</v>
      </c>
      <c r="H27" s="29"/>
    </row>
    <row r="28" spans="1:8" ht="20.25" customHeight="1" x14ac:dyDescent="0.3">
      <c r="A28" s="28" t="s">
        <v>52</v>
      </c>
      <c r="B28" s="39" t="s">
        <v>24</v>
      </c>
      <c r="C28" s="28" t="s">
        <v>0</v>
      </c>
      <c r="D28" s="28">
        <v>2012</v>
      </c>
      <c r="E28" s="28">
        <v>1</v>
      </c>
      <c r="F28" s="29">
        <v>5000000</v>
      </c>
      <c r="G28" s="29">
        <v>0</v>
      </c>
      <c r="H28" s="29"/>
    </row>
    <row r="29" spans="1:8" ht="20.25" customHeight="1" x14ac:dyDescent="0.3">
      <c r="A29" s="40" t="s">
        <v>53</v>
      </c>
      <c r="B29" s="41" t="s">
        <v>25</v>
      </c>
      <c r="C29" s="28" t="s">
        <v>0</v>
      </c>
      <c r="D29" s="40">
        <v>2011</v>
      </c>
      <c r="E29" s="40">
        <v>1</v>
      </c>
      <c r="F29" s="29">
        <v>4500000</v>
      </c>
      <c r="G29" s="42">
        <v>0</v>
      </c>
      <c r="H29" s="42"/>
    </row>
    <row r="30" spans="1:8" ht="20.25" customHeight="1" x14ac:dyDescent="0.3">
      <c r="A30" s="28" t="s">
        <v>54</v>
      </c>
      <c r="B30" s="39" t="s">
        <v>26</v>
      </c>
      <c r="C30" s="28" t="s">
        <v>0</v>
      </c>
      <c r="D30" s="40">
        <v>2011</v>
      </c>
      <c r="E30" s="40">
        <v>1</v>
      </c>
      <c r="F30" s="29">
        <v>3500000</v>
      </c>
      <c r="G30" s="29">
        <v>0</v>
      </c>
      <c r="H30" s="29"/>
    </row>
    <row r="31" spans="1:8" ht="20.25" customHeight="1" x14ac:dyDescent="0.3">
      <c r="A31" s="28" t="s">
        <v>55</v>
      </c>
      <c r="B31" s="41" t="s">
        <v>25</v>
      </c>
      <c r="C31" s="28" t="s">
        <v>0</v>
      </c>
      <c r="D31" s="40">
        <v>2011</v>
      </c>
      <c r="E31" s="40">
        <v>1</v>
      </c>
      <c r="F31" s="29">
        <v>4700000</v>
      </c>
      <c r="G31" s="29">
        <v>0</v>
      </c>
      <c r="H31" s="29"/>
    </row>
    <row r="32" spans="1:8" ht="20.25" customHeight="1" x14ac:dyDescent="0.3">
      <c r="A32" s="28" t="s">
        <v>56</v>
      </c>
      <c r="B32" s="39" t="s">
        <v>27</v>
      </c>
      <c r="C32" s="28" t="s">
        <v>0</v>
      </c>
      <c r="D32" s="28">
        <v>2023</v>
      </c>
      <c r="E32" s="28">
        <v>1</v>
      </c>
      <c r="F32" s="29">
        <v>6500000</v>
      </c>
      <c r="G32" s="29">
        <v>3900000</v>
      </c>
      <c r="H32" s="29"/>
    </row>
    <row r="33" spans="1:8" ht="20.25" customHeight="1" x14ac:dyDescent="0.3">
      <c r="A33" s="26">
        <v>11</v>
      </c>
      <c r="B33" s="38" t="s">
        <v>28</v>
      </c>
      <c r="C33" s="28"/>
      <c r="D33" s="28"/>
      <c r="E33" s="28"/>
      <c r="F33" s="29"/>
      <c r="G33" s="29"/>
      <c r="H33" s="29"/>
    </row>
    <row r="34" spans="1:8" ht="20.25" customHeight="1" x14ac:dyDescent="0.3">
      <c r="A34" s="28" t="s">
        <v>57</v>
      </c>
      <c r="B34" s="39" t="s">
        <v>29</v>
      </c>
      <c r="C34" s="28" t="s">
        <v>0</v>
      </c>
      <c r="D34" s="28">
        <v>2017</v>
      </c>
      <c r="E34" s="28">
        <v>1</v>
      </c>
      <c r="F34" s="29">
        <v>11370000</v>
      </c>
      <c r="G34" s="29">
        <v>1421250</v>
      </c>
      <c r="H34" s="29"/>
    </row>
    <row r="35" spans="1:8" ht="20.25" customHeight="1" x14ac:dyDescent="0.3">
      <c r="A35" s="28" t="s">
        <v>58</v>
      </c>
      <c r="B35" s="39" t="s">
        <v>36</v>
      </c>
      <c r="C35" s="28" t="s">
        <v>0</v>
      </c>
      <c r="D35" s="28">
        <v>2017</v>
      </c>
      <c r="E35" s="28">
        <v>1</v>
      </c>
      <c r="F35" s="29">
        <v>25000000</v>
      </c>
      <c r="G35" s="29">
        <v>3125000</v>
      </c>
      <c r="H35" s="29"/>
    </row>
    <row r="36" spans="1:8" ht="38.25" customHeight="1" x14ac:dyDescent="0.3">
      <c r="A36" s="28" t="s">
        <v>59</v>
      </c>
      <c r="B36" s="39" t="s">
        <v>2</v>
      </c>
      <c r="C36" s="28" t="s">
        <v>1</v>
      </c>
      <c r="D36" s="28">
        <v>2021</v>
      </c>
      <c r="E36" s="28">
        <v>1</v>
      </c>
      <c r="F36" s="29">
        <v>15730000</v>
      </c>
      <c r="G36" s="29">
        <v>7865000</v>
      </c>
      <c r="H36" s="29"/>
    </row>
    <row r="37" spans="1:8" ht="38.25" customHeight="1" x14ac:dyDescent="0.3">
      <c r="A37" s="28" t="s">
        <v>60</v>
      </c>
      <c r="B37" s="39" t="s">
        <v>2</v>
      </c>
      <c r="C37" s="28" t="s">
        <v>1</v>
      </c>
      <c r="D37" s="28">
        <v>2021</v>
      </c>
      <c r="E37" s="28">
        <v>1</v>
      </c>
      <c r="F37" s="29">
        <v>15730000</v>
      </c>
      <c r="G37" s="29">
        <v>7865000</v>
      </c>
      <c r="H37" s="29"/>
    </row>
    <row r="38" spans="1:8" ht="38.25" customHeight="1" x14ac:dyDescent="0.3">
      <c r="A38" s="28" t="s">
        <v>61</v>
      </c>
      <c r="B38" s="39" t="s">
        <v>3</v>
      </c>
      <c r="C38" s="28" t="s">
        <v>1</v>
      </c>
      <c r="D38" s="28">
        <v>2022</v>
      </c>
      <c r="E38" s="28">
        <v>1</v>
      </c>
      <c r="F38" s="29">
        <v>23980000</v>
      </c>
      <c r="G38" s="29">
        <v>14987500</v>
      </c>
      <c r="H38" s="29"/>
    </row>
    <row r="39" spans="1:8" ht="38.25" customHeight="1" x14ac:dyDescent="0.3">
      <c r="A39" s="28" t="s">
        <v>62</v>
      </c>
      <c r="B39" s="39" t="s">
        <v>4</v>
      </c>
      <c r="C39" s="28" t="s">
        <v>1</v>
      </c>
      <c r="D39" s="28">
        <v>2023</v>
      </c>
      <c r="E39" s="28">
        <v>1</v>
      </c>
      <c r="F39" s="29">
        <v>12793000</v>
      </c>
      <c r="G39" s="29">
        <v>9594750</v>
      </c>
      <c r="H39" s="29"/>
    </row>
    <row r="40" spans="1:8" ht="20.25" customHeight="1" x14ac:dyDescent="0.3">
      <c r="A40" s="26">
        <v>12</v>
      </c>
      <c r="B40" s="38" t="s">
        <v>30</v>
      </c>
      <c r="C40" s="28"/>
      <c r="D40" s="28"/>
      <c r="E40" s="28"/>
      <c r="F40" s="29"/>
      <c r="G40" s="29"/>
      <c r="H40" s="29"/>
    </row>
    <row r="41" spans="1:8" ht="20.25" customHeight="1" x14ac:dyDescent="0.3">
      <c r="A41" s="28" t="s">
        <v>63</v>
      </c>
      <c r="B41" s="39" t="s">
        <v>32</v>
      </c>
      <c r="C41" s="28" t="s">
        <v>0</v>
      </c>
      <c r="D41" s="28">
        <v>2005</v>
      </c>
      <c r="E41" s="28">
        <v>6</v>
      </c>
      <c r="F41" s="29">
        <v>5400000</v>
      </c>
      <c r="G41" s="29">
        <v>0</v>
      </c>
      <c r="H41" s="29"/>
    </row>
    <row r="42" spans="1:8" ht="20.25" customHeight="1" x14ac:dyDescent="0.3">
      <c r="A42" s="28" t="s">
        <v>64</v>
      </c>
      <c r="B42" s="39" t="s">
        <v>31</v>
      </c>
      <c r="C42" s="28" t="s">
        <v>0</v>
      </c>
      <c r="D42" s="28">
        <v>2007</v>
      </c>
      <c r="E42" s="28">
        <v>4</v>
      </c>
      <c r="F42" s="29">
        <v>3800000</v>
      </c>
      <c r="G42" s="29">
        <v>0</v>
      </c>
      <c r="H42" s="29"/>
    </row>
    <row r="43" spans="1:8" ht="20.25" customHeight="1" x14ac:dyDescent="0.3">
      <c r="A43" s="28" t="s">
        <v>65</v>
      </c>
      <c r="B43" s="39" t="s">
        <v>31</v>
      </c>
      <c r="C43" s="28" t="s">
        <v>0</v>
      </c>
      <c r="D43" s="28">
        <v>2004</v>
      </c>
      <c r="E43" s="28">
        <v>4</v>
      </c>
      <c r="F43" s="29">
        <v>2600000</v>
      </c>
      <c r="G43" s="29">
        <v>0</v>
      </c>
      <c r="H43" s="29"/>
    </row>
    <row r="44" spans="1:8" ht="20.25" customHeight="1" x14ac:dyDescent="0.3">
      <c r="A44" s="26">
        <v>13</v>
      </c>
      <c r="B44" s="38" t="s">
        <v>33</v>
      </c>
      <c r="C44" s="28"/>
      <c r="D44" s="28"/>
      <c r="E44" s="28"/>
      <c r="F44" s="29"/>
      <c r="G44" s="29"/>
      <c r="H44" s="29"/>
    </row>
    <row r="45" spans="1:8" ht="20.25" customHeight="1" x14ac:dyDescent="0.3">
      <c r="A45" s="43" t="s">
        <v>66</v>
      </c>
      <c r="B45" s="39" t="s">
        <v>110</v>
      </c>
      <c r="C45" s="28" t="s">
        <v>1</v>
      </c>
      <c r="D45" s="28">
        <v>2023</v>
      </c>
      <c r="E45" s="28">
        <v>1</v>
      </c>
      <c r="F45" s="29">
        <v>13980000</v>
      </c>
      <c r="G45" s="29">
        <v>10485000</v>
      </c>
      <c r="H45" s="29"/>
    </row>
    <row r="46" spans="1:8" ht="20.25" customHeight="1" x14ac:dyDescent="0.3">
      <c r="A46" s="43" t="s">
        <v>67</v>
      </c>
      <c r="B46" s="39" t="s">
        <v>110</v>
      </c>
      <c r="C46" s="28" t="s">
        <v>1</v>
      </c>
      <c r="D46" s="28">
        <v>2023</v>
      </c>
      <c r="E46" s="28">
        <v>1</v>
      </c>
      <c r="F46" s="29">
        <v>13980000</v>
      </c>
      <c r="G46" s="29">
        <v>10485000</v>
      </c>
      <c r="H46" s="29"/>
    </row>
    <row r="47" spans="1:8" ht="20.25" customHeight="1" x14ac:dyDescent="0.3">
      <c r="A47" s="43" t="s">
        <v>68</v>
      </c>
      <c r="B47" s="39" t="s">
        <v>110</v>
      </c>
      <c r="C47" s="28" t="s">
        <v>1</v>
      </c>
      <c r="D47" s="28">
        <v>2022</v>
      </c>
      <c r="E47" s="28">
        <v>1</v>
      </c>
      <c r="F47" s="29">
        <v>12950000</v>
      </c>
      <c r="G47" s="29">
        <v>7770000</v>
      </c>
      <c r="H47" s="29"/>
    </row>
    <row r="48" spans="1:8" ht="20.25" customHeight="1" x14ac:dyDescent="0.3">
      <c r="A48" s="43" t="s">
        <v>69</v>
      </c>
      <c r="B48" s="39" t="s">
        <v>110</v>
      </c>
      <c r="C48" s="28" t="s">
        <v>12</v>
      </c>
      <c r="D48" s="28">
        <v>2013</v>
      </c>
      <c r="E48" s="28">
        <v>1</v>
      </c>
      <c r="F48" s="29">
        <v>13585000</v>
      </c>
      <c r="G48" s="29">
        <v>0</v>
      </c>
      <c r="H48" s="29"/>
    </row>
    <row r="49" spans="1:8" ht="20.25" customHeight="1" x14ac:dyDescent="0.3">
      <c r="A49" s="43" t="s">
        <v>70</v>
      </c>
      <c r="B49" s="39" t="s">
        <v>110</v>
      </c>
      <c r="C49" s="28" t="s">
        <v>1</v>
      </c>
      <c r="D49" s="28">
        <v>2013</v>
      </c>
      <c r="E49" s="28">
        <v>1</v>
      </c>
      <c r="F49" s="29">
        <v>14900000</v>
      </c>
      <c r="G49" s="29">
        <v>0</v>
      </c>
      <c r="H49" s="29"/>
    </row>
    <row r="50" spans="1:8" ht="20.25" customHeight="1" x14ac:dyDescent="0.3">
      <c r="A50" s="43" t="s">
        <v>71</v>
      </c>
      <c r="B50" s="39" t="s">
        <v>110</v>
      </c>
      <c r="C50" s="28" t="s">
        <v>1</v>
      </c>
      <c r="D50" s="28">
        <v>2016</v>
      </c>
      <c r="E50" s="28">
        <v>1</v>
      </c>
      <c r="F50" s="29">
        <v>11500000</v>
      </c>
      <c r="G50" s="29">
        <v>0</v>
      </c>
      <c r="H50" s="29"/>
    </row>
    <row r="51" spans="1:8" ht="20.25" customHeight="1" x14ac:dyDescent="0.3">
      <c r="A51" s="43" t="s">
        <v>72</v>
      </c>
      <c r="B51" s="39" t="s">
        <v>110</v>
      </c>
      <c r="C51" s="28" t="s">
        <v>12</v>
      </c>
      <c r="D51" s="28">
        <v>2019</v>
      </c>
      <c r="E51" s="28">
        <v>1</v>
      </c>
      <c r="F51" s="29">
        <v>8580000</v>
      </c>
      <c r="G51" s="29">
        <v>0</v>
      </c>
      <c r="H51" s="29"/>
    </row>
    <row r="52" spans="1:8" s="44" customFormat="1" ht="20.25" customHeight="1" x14ac:dyDescent="0.3">
      <c r="A52" s="43" t="s">
        <v>73</v>
      </c>
      <c r="B52" s="39" t="s">
        <v>110</v>
      </c>
      <c r="C52" s="28" t="s">
        <v>1</v>
      </c>
      <c r="D52" s="28">
        <v>2016</v>
      </c>
      <c r="E52" s="28">
        <v>1</v>
      </c>
      <c r="F52" s="29">
        <v>12000000</v>
      </c>
      <c r="G52" s="29">
        <v>0</v>
      </c>
      <c r="H52" s="29"/>
    </row>
    <row r="53" spans="1:8" ht="20.25" customHeight="1" x14ac:dyDescent="0.3">
      <c r="A53" s="43" t="s">
        <v>74</v>
      </c>
      <c r="B53" s="39" t="s">
        <v>110</v>
      </c>
      <c r="C53" s="28" t="s">
        <v>1</v>
      </c>
      <c r="D53" s="28">
        <v>2017</v>
      </c>
      <c r="E53" s="28">
        <v>1</v>
      </c>
      <c r="F53" s="29">
        <v>9498000</v>
      </c>
      <c r="G53" s="29">
        <v>0</v>
      </c>
      <c r="H53" s="29"/>
    </row>
    <row r="54" spans="1:8" ht="20.25" customHeight="1" x14ac:dyDescent="0.3">
      <c r="A54" s="43" t="s">
        <v>75</v>
      </c>
      <c r="B54" s="39" t="s">
        <v>110</v>
      </c>
      <c r="C54" s="28" t="s">
        <v>1</v>
      </c>
      <c r="D54" s="28">
        <v>2018</v>
      </c>
      <c r="E54" s="28">
        <v>1</v>
      </c>
      <c r="F54" s="29">
        <v>9499000</v>
      </c>
      <c r="G54" s="29">
        <v>0</v>
      </c>
      <c r="H54" s="29"/>
    </row>
    <row r="55" spans="1:8" ht="20.25" customHeight="1" x14ac:dyDescent="0.3">
      <c r="A55" s="26">
        <v>14</v>
      </c>
      <c r="B55" s="38" t="s">
        <v>5</v>
      </c>
      <c r="C55" s="28" t="s">
        <v>0</v>
      </c>
      <c r="D55" s="28">
        <v>2022</v>
      </c>
      <c r="E55" s="28">
        <v>1</v>
      </c>
      <c r="F55" s="29">
        <v>11300000</v>
      </c>
      <c r="G55" s="29">
        <v>7062500</v>
      </c>
      <c r="H55" s="29"/>
    </row>
    <row r="56" spans="1:8" ht="27" customHeight="1" x14ac:dyDescent="0.3">
      <c r="A56" s="26"/>
      <c r="B56" s="26" t="s">
        <v>100</v>
      </c>
      <c r="C56" s="26"/>
      <c r="D56" s="26"/>
      <c r="E56" s="26"/>
      <c r="F56" s="45">
        <f>SUM(F6:F55)</f>
        <v>512925000</v>
      </c>
      <c r="G56" s="45">
        <f>SUM(G6:G55)</f>
        <v>131220003</v>
      </c>
      <c r="H56" s="45"/>
    </row>
  </sheetData>
  <mergeCells count="4">
    <mergeCell ref="H18:H20"/>
    <mergeCell ref="A1:H1"/>
    <mergeCell ref="A2:H2"/>
    <mergeCell ref="A3:H3"/>
  </mergeCells>
  <printOptions horizontalCentered="1"/>
  <pageMargins left="0.59055118110236227" right="0.31496062992125984" top="0.59055118110236227" bottom="0.59055118110236227" header="0.31496062992125984" footer="0.31496062992125984"/>
  <pageSetup paperSize="9" orientation="landscape" verticalDpi="300" r:id="rId1"/>
  <headerFooter>
    <oddFooter>&amp;C&amp;"timeroman,Regular"&amp;P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Nha, dat</vt:lpstr>
      <vt:lpstr>Xe o to</vt:lpstr>
      <vt:lpstr>May moc</vt:lpstr>
      <vt:lpstr>'May moc'!Print_Area</vt:lpstr>
      <vt:lpstr>'Xe o to'!Print_Area</vt:lpstr>
      <vt:lpstr>'May moc'!Print_Titles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ls vpubnd</cp:lastModifiedBy>
  <cp:lastPrinted>2026-02-10T04:17:57Z</cp:lastPrinted>
  <dcterms:created xsi:type="dcterms:W3CDTF">2025-07-08T14:56:07Z</dcterms:created>
  <dcterms:modified xsi:type="dcterms:W3CDTF">2026-02-11T02:07:38Z</dcterms:modified>
</cp:coreProperties>
</file>